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love01\Documents\WORK\UL Work\Articles and Presentations\Lab Papers\UL\JoVE\Tol2\Figures and Tables\"/>
    </mc:Choice>
  </mc:AlternateContent>
  <bookViews>
    <workbookView xWindow="0" yWindow="2730" windowWidth="24000" windowHeight="7590"/>
  </bookViews>
  <sheets>
    <sheet name="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E5" i="1"/>
  <c r="E4" i="1"/>
  <c r="H4" i="1" s="1"/>
  <c r="E3" i="1"/>
  <c r="H3" i="1" s="1"/>
  <c r="H2" i="1"/>
  <c r="E2" i="1"/>
  <c r="H6" i="1" l="1"/>
  <c r="H8" i="1" s="1"/>
</calcChain>
</file>

<file path=xl/sharedStrings.xml><?xml version="1.0" encoding="utf-8"?>
<sst xmlns="http://schemas.openxmlformats.org/spreadsheetml/2006/main" count="19" uniqueCount="19">
  <si>
    <t>Vector</t>
  </si>
  <si>
    <t>Vector Name</t>
  </si>
  <si>
    <t>Total Base Pairs</t>
  </si>
  <si>
    <t>fmol per Reaction</t>
  </si>
  <si>
    <t>Total Amount of Vector Needed (ng)</t>
  </si>
  <si>
    <t>Volume to add to the Reaction (µL)</t>
  </si>
  <si>
    <t>5' entry Vector</t>
  </si>
  <si>
    <t>p5E-sox17</t>
  </si>
  <si>
    <t>Middle Entry Vector</t>
  </si>
  <si>
    <t>pME-EGFPCAAX</t>
  </si>
  <si>
    <t>3' Entry Vector</t>
  </si>
  <si>
    <t>p3E-poly A</t>
  </si>
  <si>
    <t>Destination Vector</t>
  </si>
  <si>
    <t>pDest</t>
  </si>
  <si>
    <t>Water to add</t>
  </si>
  <si>
    <t>LR Clonase</t>
  </si>
  <si>
    <t>Total Rxn</t>
  </si>
  <si>
    <r>
      <t xml:space="preserve">Plasmid Concentration Measured (ng / </t>
    </r>
    <r>
      <rPr>
        <b/>
        <sz val="10"/>
        <color theme="1"/>
        <rFont val="Calibri"/>
        <family val="2"/>
      </rPr>
      <t>µ</t>
    </r>
    <r>
      <rPr>
        <b/>
        <sz val="10"/>
        <color theme="1"/>
        <rFont val="Arial"/>
        <family val="2"/>
      </rPr>
      <t>L)</t>
    </r>
  </si>
  <si>
    <r>
      <t xml:space="preserve">Diluted Plasmid Concentration Needed (ng / </t>
    </r>
    <r>
      <rPr>
        <b/>
        <sz val="10"/>
        <color theme="1"/>
        <rFont val="Calibri"/>
        <family val="2"/>
      </rPr>
      <t>µ</t>
    </r>
    <r>
      <rPr>
        <b/>
        <sz val="10"/>
        <color theme="1"/>
        <rFont val="Arial"/>
        <family val="2"/>
      </rPr>
      <t>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</si>
</sst>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1" sqref="E11"/>
    </sheetView>
  </sheetViews>
  <sheetFormatPr defaultColWidth="11.7109375" defaultRowHeight="21.75" customHeight="1" x14ac:dyDescent="0.2"/>
  <cols>
    <col min="1" max="2" width="11.7109375" style="3"/>
    <col min="3" max="3" width="9.140625" style="3" customWidth="1"/>
    <col min="4" max="4" width="9.28515625" style="3" customWidth="1"/>
    <col min="5" max="5" width="11.7109375" style="3"/>
    <col min="6" max="6" width="13.5703125" style="9" customWidth="1"/>
    <col min="7" max="7" width="13.5703125" style="3" customWidth="1"/>
    <col min="8" max="8" width="9.28515625" style="3" customWidth="1"/>
    <col min="9" max="16384" width="11.7109375" style="3"/>
  </cols>
  <sheetData>
    <row r="1" spans="1:8" ht="72.75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17</v>
      </c>
      <c r="G1" s="2" t="s">
        <v>18</v>
      </c>
      <c r="H1" s="2" t="s">
        <v>5</v>
      </c>
    </row>
    <row r="2" spans="1:8" ht="30" customHeight="1" x14ac:dyDescent="0.25">
      <c r="A2" s="1" t="s">
        <v>6</v>
      </c>
      <c r="B2" s="1" t="s">
        <v>7</v>
      </c>
      <c r="C2" s="3">
        <v>6918</v>
      </c>
      <c r="D2" s="3">
        <v>10</v>
      </c>
      <c r="E2" s="4">
        <f>D2*C2*(660/10^6)</f>
        <v>45.658799999999999</v>
      </c>
      <c r="F2" s="3">
        <v>140.30000000000001</v>
      </c>
      <c r="G2" s="3">
        <v>35.08</v>
      </c>
      <c r="H2" s="4">
        <f>E2/G2/2</f>
        <v>0.65078107183580391</v>
      </c>
    </row>
    <row r="3" spans="1:8" ht="30" customHeight="1" x14ac:dyDescent="0.25">
      <c r="A3" s="1" t="s">
        <v>8</v>
      </c>
      <c r="B3" s="1" t="s">
        <v>9</v>
      </c>
      <c r="C3" s="3">
        <v>3345</v>
      </c>
      <c r="D3" s="3">
        <v>10</v>
      </c>
      <c r="E3" s="4">
        <f t="shared" ref="E3:E5" si="0">D3*C3*(660/10^6)</f>
        <v>22.076999999999998</v>
      </c>
      <c r="F3" s="3">
        <v>213.5</v>
      </c>
      <c r="G3" s="3">
        <v>21.35</v>
      </c>
      <c r="H3" s="4">
        <f>E3/G3/2</f>
        <v>0.51702576112412169</v>
      </c>
    </row>
    <row r="4" spans="1:8" ht="30" customHeight="1" x14ac:dyDescent="0.25">
      <c r="A4" s="1" t="s">
        <v>10</v>
      </c>
      <c r="B4" s="1" t="s">
        <v>11</v>
      </c>
      <c r="C4" s="3">
        <v>2383</v>
      </c>
      <c r="D4" s="3">
        <v>10</v>
      </c>
      <c r="E4" s="4">
        <f t="shared" si="0"/>
        <v>15.7278</v>
      </c>
      <c r="F4" s="3">
        <v>276.10000000000002</v>
      </c>
      <c r="G4" s="3">
        <v>13.81</v>
      </c>
      <c r="H4" s="4">
        <f>E4/G4/2</f>
        <v>0.56943519188993486</v>
      </c>
    </row>
    <row r="5" spans="1:8" ht="30" customHeight="1" x14ac:dyDescent="0.25">
      <c r="A5" s="5" t="s">
        <v>12</v>
      </c>
      <c r="B5" s="5" t="s">
        <v>13</v>
      </c>
      <c r="C5" s="6">
        <v>5883</v>
      </c>
      <c r="D5" s="6">
        <v>20</v>
      </c>
      <c r="E5" s="7">
        <f t="shared" si="0"/>
        <v>77.655599999999993</v>
      </c>
      <c r="F5" s="6">
        <v>307.3</v>
      </c>
      <c r="G5" s="6">
        <v>61.46</v>
      </c>
      <c r="H5" s="7">
        <f>E5/G5/2</f>
        <v>0.63175724048161397</v>
      </c>
    </row>
    <row r="6" spans="1:8" ht="30" customHeight="1" x14ac:dyDescent="0.2">
      <c r="B6" s="1" t="s">
        <v>14</v>
      </c>
      <c r="D6" s="8"/>
      <c r="E6" s="8"/>
      <c r="G6" s="8"/>
      <c r="H6" s="4">
        <f>4-(H2+H3+H4+H5)</f>
        <v>1.6310007346685254</v>
      </c>
    </row>
    <row r="7" spans="1:8" ht="18" customHeight="1" x14ac:dyDescent="0.2">
      <c r="A7" s="6"/>
      <c r="B7" s="5" t="s">
        <v>15</v>
      </c>
      <c r="C7" s="6"/>
      <c r="D7" s="6"/>
      <c r="E7" s="6"/>
      <c r="F7" s="10"/>
      <c r="G7" s="6"/>
      <c r="H7" s="6">
        <v>1</v>
      </c>
    </row>
    <row r="8" spans="1:8" ht="18" customHeight="1" thickBot="1" x14ac:dyDescent="0.25">
      <c r="A8" s="14"/>
      <c r="B8" s="2" t="s">
        <v>16</v>
      </c>
      <c r="C8" s="11"/>
      <c r="D8" s="11"/>
      <c r="E8" s="11"/>
      <c r="F8" s="12"/>
      <c r="G8" s="11"/>
      <c r="H8" s="13">
        <f>SUM(H2:H7)</f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Lovely,Charles Benjamin</dc:creator>
  <cp:lastModifiedBy>Lovely,Charles Benjamin</cp:lastModifiedBy>
  <cp:lastPrinted>2022-08-12T13:22:58Z</cp:lastPrinted>
  <dcterms:created xsi:type="dcterms:W3CDTF">2022-08-11T02:02:05Z</dcterms:created>
  <dcterms:modified xsi:type="dcterms:W3CDTF">2022-08-12T13:30:48Z</dcterms:modified>
</cp:coreProperties>
</file>